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05" yWindow="-90" windowWidth="20730" windowHeight="10575"/>
  </bookViews>
  <sheets>
    <sheet name="Major Indice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<sst xmlns="http://schemas.openxmlformats.org/spreadsheetml/2006/main" count="50" uniqueCount="50">
  <si>
    <t>4,719,66</t>
    <phoneticPr fontId="2"/>
  </si>
  <si>
    <t>367,06</t>
    <phoneticPr fontId="2"/>
  </si>
  <si>
    <t>366,99</t>
    <phoneticPr fontId="2"/>
  </si>
  <si>
    <t>TOYOTA INDUSTRIES CORPORATION</t>
    <phoneticPr fontId="2"/>
  </si>
  <si>
    <t>FY 2013</t>
    <phoneticPr fontId="2"/>
  </si>
  <si>
    <t>FY 2014</t>
    <phoneticPr fontId="2"/>
  </si>
  <si>
    <t>FY 2015</t>
    <phoneticPr fontId="2"/>
  </si>
  <si>
    <t>FY 2016</t>
    <phoneticPr fontId="2"/>
  </si>
  <si>
    <t>（Million yen）</t>
    <phoneticPr fontId="2"/>
  </si>
  <si>
    <t>For the Year</t>
    <phoneticPr fontId="2"/>
  </si>
  <si>
    <t>Net sales</t>
    <phoneticPr fontId="2"/>
  </si>
  <si>
    <t>Operating profit</t>
    <phoneticPr fontId="2"/>
  </si>
  <si>
    <t>Profit attributable to owners of the parent</t>
    <phoneticPr fontId="2"/>
  </si>
  <si>
    <t>Investment in tangible assets</t>
    <phoneticPr fontId="2"/>
  </si>
  <si>
    <t>Depreciation</t>
    <phoneticPr fontId="2"/>
  </si>
  <si>
    <t>Research and development expenses</t>
    <phoneticPr fontId="2"/>
  </si>
  <si>
    <t>Per share of common stock (yen):</t>
    <phoneticPr fontId="2"/>
  </si>
  <si>
    <t>Earnings per share-basic</t>
    <phoneticPr fontId="2"/>
  </si>
  <si>
    <t>Earnings per share-diluted</t>
    <phoneticPr fontId="2"/>
  </si>
  <si>
    <t>Total net assets per share</t>
    <phoneticPr fontId="2"/>
  </si>
  <si>
    <t>Cash dividends per share</t>
    <phoneticPr fontId="2"/>
  </si>
  <si>
    <t>At Year-End</t>
    <phoneticPr fontId="2"/>
  </si>
  <si>
    <t>Total assets</t>
    <phoneticPr fontId="2"/>
  </si>
  <si>
    <t>Total net assets</t>
    <phoneticPr fontId="2"/>
  </si>
  <si>
    <t>Common stock</t>
    <phoneticPr fontId="2"/>
  </si>
  <si>
    <t>Number of shares outstanding
(excluding treasury stock) (thousands)</t>
    <phoneticPr fontId="2"/>
  </si>
  <si>
    <t>Cash Flows</t>
    <phoneticPr fontId="2"/>
  </si>
  <si>
    <t>Net cash provided by (used in) financing activities</t>
    <phoneticPr fontId="2"/>
  </si>
  <si>
    <t>Cash and cash equivalents at end of year</t>
    <phoneticPr fontId="2"/>
  </si>
  <si>
    <t>Indices</t>
    <phoneticPr fontId="2"/>
  </si>
  <si>
    <t>Operating profit margin (%)</t>
    <phoneticPr fontId="2"/>
  </si>
  <si>
    <t>EBITDA (millions of yen)</t>
    <phoneticPr fontId="2"/>
  </si>
  <si>
    <t>Return on equity (ROE) (%)</t>
    <phoneticPr fontId="2"/>
  </si>
  <si>
    <t>Return on assets (ROA) (%)</t>
    <phoneticPr fontId="2"/>
  </si>
  <si>
    <t>D/E ratio (%)</t>
    <phoneticPr fontId="2"/>
  </si>
  <si>
    <t>Equity ratio (%)</t>
    <phoneticPr fontId="2"/>
  </si>
  <si>
    <t>Number of Employees</t>
    <phoneticPr fontId="2"/>
  </si>
  <si>
    <t>2 Earnings (net loss) per share is computed on the average number of shares for each year.</t>
    <phoneticPr fontId="2"/>
  </si>
  <si>
    <t>3 Operating profit margin = Operating profit (loss) / Net sales</t>
    <phoneticPr fontId="2"/>
  </si>
  <si>
    <t>6 D/E ratio = Interest-bearing debt / (Total net assets - Subscription rights to shares - Non-controlling interests)</t>
    <phoneticPr fontId="2"/>
  </si>
  <si>
    <t>7 Equity ratio = (Total net assets - Subscription rights to shares - Non-controlling interests) / Total assets</t>
    <phoneticPr fontId="2"/>
  </si>
  <si>
    <t>Major Indices Consolidated/ Annual</t>
    <phoneticPr fontId="2"/>
  </si>
  <si>
    <t>Ordinary profit</t>
    <phoneticPr fontId="2"/>
  </si>
  <si>
    <t xml:space="preserve">Net cash used in investing activities </t>
    <phoneticPr fontId="2"/>
  </si>
  <si>
    <t>Net cash provided by operating activities</t>
    <phoneticPr fontId="2"/>
  </si>
  <si>
    <t>1 Investment in tangible assets and depreciation apply to property, plant and equipment.They do not include materials handling
  equipment leased under operating leases.</t>
    <phoneticPr fontId="2"/>
  </si>
  <si>
    <t>4 EBITDA = Income before income taxes + Interest expenses - Interest and dividends income + Depreciation and 
  amortization (including intangible assets such as materials handling equipment for leasing and goodwill)</t>
    <phoneticPr fontId="2"/>
  </si>
  <si>
    <t>5 ROE and ROA are computed based on the average total net assets and total assets, respectively, for each year.
  Investment securities are stated at market value.</t>
    <phoneticPr fontId="2"/>
  </si>
  <si>
    <t>FY 2017</t>
    <phoneticPr fontId="2"/>
  </si>
  <si>
    <t>8 Non-operating finance profit and expenses of sales finance business in Materials Handling Equipment Segment is 
  transferred into operating profit from FY2017. FY2016 results is also made similar transfer.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</si>
</sst>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.00_);[Red]\(#,##0.00\)"/>
    <numFmt numFmtId="178" formatCode="#,##0.0_);[Red]\(#,##0.0\)"/>
    <numFmt numFmtId="179" formatCode="0.0_);[Red]\(0.0\)"/>
    <numFmt numFmtId="180" formatCode="#,##0_);\(#,##0\)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3" borderId="2" xfId="0" applyFill="1" applyBorder="1">
      <alignment vertical="center"/>
    </xf>
    <xf numFmtId="0" fontId="1" fillId="3" borderId="2" xfId="0" applyFont="1" applyFill="1" applyBorder="1">
      <alignment vertical="center"/>
    </xf>
    <xf numFmtId="0" fontId="0" fillId="4" borderId="0" xfId="0" applyFill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Border="1">
      <alignment vertical="center"/>
    </xf>
    <xf numFmtId="0" fontId="0" fillId="4" borderId="7" xfId="0" applyFill="1" applyBorder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0" fillId="4" borderId="4" xfId="0" applyFill="1" applyBorder="1">
      <alignment vertical="center"/>
    </xf>
    <xf numFmtId="176" fontId="0" fillId="4" borderId="0" xfId="0" applyNumberFormat="1" applyFill="1" applyBorder="1">
      <alignment vertical="center"/>
    </xf>
    <xf numFmtId="176" fontId="0" fillId="4" borderId="2" xfId="0" applyNumberFormat="1" applyFill="1" applyBorder="1">
      <alignment vertical="center"/>
    </xf>
    <xf numFmtId="176" fontId="0" fillId="4" borderId="7" xfId="0" applyNumberFormat="1" applyFill="1" applyBorder="1">
      <alignment vertical="center"/>
    </xf>
    <xf numFmtId="176" fontId="0" fillId="4" borderId="4" xfId="0" applyNumberFormat="1" applyFill="1" applyBorder="1">
      <alignment vertical="center"/>
    </xf>
    <xf numFmtId="177" fontId="0" fillId="4" borderId="0" xfId="0" applyNumberFormat="1" applyFill="1" applyBorder="1">
      <alignment vertical="center"/>
    </xf>
    <xf numFmtId="178" fontId="0" fillId="4" borderId="0" xfId="0" applyNumberFormat="1" applyFill="1" applyBorder="1">
      <alignment vertical="center"/>
    </xf>
    <xf numFmtId="178" fontId="0" fillId="4" borderId="0" xfId="0" applyNumberFormat="1" applyFill="1">
      <alignment vertical="center"/>
    </xf>
    <xf numFmtId="179" fontId="0" fillId="4" borderId="0" xfId="0" applyNumberFormat="1" applyFill="1">
      <alignment vertical="center"/>
    </xf>
    <xf numFmtId="0" fontId="0" fillId="4" borderId="12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3" xfId="0" applyFill="1" applyBorder="1">
      <alignment vertical="center"/>
    </xf>
    <xf numFmtId="176" fontId="0" fillId="4" borderId="0" xfId="0" applyNumberFormat="1" applyFill="1" applyBorder="1" applyAlignment="1">
      <alignment horizontal="right" vertical="center"/>
    </xf>
    <xf numFmtId="3" fontId="0" fillId="4" borderId="4" xfId="0" applyNumberFormat="1" applyFill="1" applyBorder="1">
      <alignment vertical="center"/>
    </xf>
    <xf numFmtId="179" fontId="0" fillId="4" borderId="0" xfId="0" applyNumberFormat="1" applyFill="1" applyBorder="1">
      <alignment vertical="center"/>
    </xf>
    <xf numFmtId="177" fontId="0" fillId="4" borderId="0" xfId="0" applyNumberFormat="1" applyFill="1" applyBorder="1" applyAlignment="1">
      <alignment horizontal="right" vertical="center"/>
    </xf>
    <xf numFmtId="180" fontId="0" fillId="4" borderId="0" xfId="0" applyNumberFormat="1" applyFill="1" applyBorder="1" applyAlignment="1">
      <alignment horizontal="right" vertical="center"/>
    </xf>
    <xf numFmtId="180" fontId="0" fillId="4" borderId="0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9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180" fontId="0" fillId="0" borderId="9" xfId="0" applyNumberFormat="1" applyFill="1" applyBorder="1" applyAlignment="1">
      <alignment horizontal="right" vertical="center"/>
    </xf>
    <xf numFmtId="178" fontId="0" fillId="0" borderId="9" xfId="0" applyNumberFormat="1" applyFill="1" applyBorder="1">
      <alignment vertical="center"/>
    </xf>
    <xf numFmtId="179" fontId="0" fillId="0" borderId="9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179" fontId="0" fillId="4" borderId="0" xfId="0" applyNumberFormat="1" applyFill="1" applyBorder="1" applyAlignment="1">
      <alignment vertical="center"/>
    </xf>
    <xf numFmtId="179" fontId="0" fillId="0" borderId="9" xfId="0" applyNumberForma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3.25" customWidth="1"/>
    <col min="3" max="3" width="32.875" customWidth="1"/>
    <col min="4" max="8" width="12.625" customWidth="1"/>
  </cols>
  <sheetData>
    <row r="1" spans="1:14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0" customHeight="1" x14ac:dyDescent="0.15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0.100000000000001" customHeight="1" x14ac:dyDescent="0.15">
      <c r="A3" s="2" t="s">
        <v>41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15">
      <c r="A5" s="3"/>
      <c r="B5" s="3"/>
      <c r="C5" s="3"/>
      <c r="D5" s="3"/>
      <c r="E5" s="3"/>
      <c r="F5" s="3"/>
      <c r="G5" s="3"/>
      <c r="H5" s="3" t="s">
        <v>8</v>
      </c>
      <c r="I5" s="3"/>
      <c r="J5" s="3"/>
      <c r="K5" s="3"/>
      <c r="L5" s="3"/>
      <c r="M5" s="3"/>
      <c r="N5" s="3"/>
    </row>
    <row r="6" spans="1:14" ht="30" customHeight="1" x14ac:dyDescent="0.15">
      <c r="A6" s="46"/>
      <c r="B6" s="47"/>
      <c r="C6" s="48"/>
      <c r="D6" s="4" t="s">
        <v>4</v>
      </c>
      <c r="E6" s="4" t="s">
        <v>5</v>
      </c>
      <c r="F6" s="4" t="s">
        <v>6</v>
      </c>
      <c r="G6" s="4" t="s">
        <v>7</v>
      </c>
      <c r="H6" s="4" t="s">
        <v>48</v>
      </c>
      <c r="I6" s="3"/>
      <c r="J6" s="3"/>
      <c r="K6" s="3"/>
      <c r="L6" s="3"/>
      <c r="M6" s="3"/>
      <c r="N6" s="3"/>
    </row>
    <row r="7" spans="1:14" x14ac:dyDescent="0.15">
      <c r="A7" s="43" t="s">
        <v>9</v>
      </c>
      <c r="B7" s="44"/>
      <c r="C7" s="44"/>
      <c r="D7" s="44"/>
      <c r="E7" s="44"/>
      <c r="F7" s="44"/>
      <c r="G7" s="44"/>
      <c r="H7" s="45"/>
      <c r="I7" s="3"/>
      <c r="J7" s="3"/>
      <c r="K7" s="3"/>
      <c r="L7" s="3"/>
      <c r="M7" s="3"/>
      <c r="N7" s="3"/>
    </row>
    <row r="8" spans="1:14" x14ac:dyDescent="0.15">
      <c r="A8" s="18"/>
      <c r="B8" s="49" t="s">
        <v>10</v>
      </c>
      <c r="C8" s="49"/>
      <c r="D8" s="10">
        <v>1614244</v>
      </c>
      <c r="E8" s="10">
        <v>2007856</v>
      </c>
      <c r="F8" s="10">
        <v>2166661</v>
      </c>
      <c r="G8" s="10">
        <v>2243220</v>
      </c>
      <c r="H8" s="28">
        <v>2250466</v>
      </c>
    </row>
    <row r="9" spans="1:14" x14ac:dyDescent="0.15">
      <c r="A9" s="18"/>
      <c r="B9" s="49" t="s">
        <v>11</v>
      </c>
      <c r="C9" s="49"/>
      <c r="D9" s="10">
        <v>77098</v>
      </c>
      <c r="E9" s="10">
        <v>107691</v>
      </c>
      <c r="F9" s="10">
        <v>117574</v>
      </c>
      <c r="G9" s="10">
        <v>134712</v>
      </c>
      <c r="H9" s="28">
        <v>122969</v>
      </c>
    </row>
    <row r="10" spans="1:14" x14ac:dyDescent="0.15">
      <c r="A10" s="18"/>
      <c r="B10" s="49" t="s">
        <v>42</v>
      </c>
      <c r="C10" s="49"/>
      <c r="D10" s="10">
        <v>86836</v>
      </c>
      <c r="E10" s="10">
        <v>138133</v>
      </c>
      <c r="F10" s="10">
        <v>170827</v>
      </c>
      <c r="G10" s="10">
        <v>185398</v>
      </c>
      <c r="H10" s="28">
        <v>177121</v>
      </c>
    </row>
    <row r="11" spans="1:14" ht="14.25" customHeight="1" x14ac:dyDescent="0.15">
      <c r="A11" s="18"/>
      <c r="B11" s="52" t="s">
        <v>12</v>
      </c>
      <c r="C11" s="52"/>
      <c r="D11" s="11">
        <v>53119</v>
      </c>
      <c r="E11" s="11">
        <v>91705</v>
      </c>
      <c r="F11" s="11">
        <v>115263</v>
      </c>
      <c r="G11" s="11">
        <v>183036</v>
      </c>
      <c r="H11" s="29">
        <v>125534</v>
      </c>
    </row>
    <row r="12" spans="1:14" x14ac:dyDescent="0.15">
      <c r="A12" s="18"/>
      <c r="B12" s="49" t="s">
        <v>13</v>
      </c>
      <c r="C12" s="49"/>
      <c r="D12" s="10">
        <v>89459</v>
      </c>
      <c r="E12" s="10">
        <v>109479</v>
      </c>
      <c r="F12" s="10">
        <v>126395</v>
      </c>
      <c r="G12" s="10">
        <v>75438</v>
      </c>
      <c r="H12" s="28">
        <v>77758</v>
      </c>
    </row>
    <row r="13" spans="1:14" x14ac:dyDescent="0.15">
      <c r="A13" s="18"/>
      <c r="B13" s="49" t="s">
        <v>14</v>
      </c>
      <c r="C13" s="49"/>
      <c r="D13" s="10">
        <v>57954</v>
      </c>
      <c r="E13" s="10">
        <v>64153</v>
      </c>
      <c r="F13" s="10">
        <v>70782</v>
      </c>
      <c r="G13" s="10">
        <v>77366</v>
      </c>
      <c r="H13" s="28">
        <v>72347</v>
      </c>
    </row>
    <row r="14" spans="1:14" x14ac:dyDescent="0.15">
      <c r="A14" s="18"/>
      <c r="B14" s="53" t="s">
        <v>15</v>
      </c>
      <c r="C14" s="53"/>
      <c r="D14" s="11">
        <v>39057</v>
      </c>
      <c r="E14" s="11">
        <v>46326</v>
      </c>
      <c r="F14" s="11">
        <v>47785</v>
      </c>
      <c r="G14" s="11">
        <v>65440</v>
      </c>
      <c r="H14" s="29"/>
    </row>
    <row r="15" spans="1:14" x14ac:dyDescent="0.15">
      <c r="A15" s="18"/>
      <c r="B15" s="5" t="s">
        <v>16</v>
      </c>
      <c r="C15" s="5"/>
      <c r="D15" s="10"/>
      <c r="E15" s="10"/>
      <c r="F15" s="12"/>
      <c r="G15" s="12"/>
      <c r="H15" s="30"/>
    </row>
    <row r="16" spans="1:14" x14ac:dyDescent="0.15">
      <c r="A16" s="18"/>
      <c r="B16" s="5"/>
      <c r="C16" s="5" t="s">
        <v>17</v>
      </c>
      <c r="D16" s="14">
        <v>170.36</v>
      </c>
      <c r="E16" s="14">
        <v>292.76</v>
      </c>
      <c r="F16" s="22" t="s">
        <v>1</v>
      </c>
      <c r="G16" s="25">
        <v>582.58000000000004</v>
      </c>
      <c r="H16" s="31">
        <v>402</v>
      </c>
    </row>
    <row r="17" spans="1:8" x14ac:dyDescent="0.15">
      <c r="A17" s="18"/>
      <c r="B17" s="5"/>
      <c r="C17" s="5" t="s">
        <v>18</v>
      </c>
      <c r="D17" s="14">
        <v>170.35</v>
      </c>
      <c r="E17" s="14">
        <v>292.57</v>
      </c>
      <c r="F17" s="22" t="s">
        <v>2</v>
      </c>
      <c r="G17" s="25">
        <v>582.57000000000005</v>
      </c>
      <c r="H17" s="31">
        <v>402</v>
      </c>
    </row>
    <row r="18" spans="1:8" x14ac:dyDescent="0.15">
      <c r="A18" s="18"/>
      <c r="B18" s="5"/>
      <c r="C18" s="5" t="s">
        <v>19</v>
      </c>
      <c r="D18" s="22" t="s">
        <v>0</v>
      </c>
      <c r="E18" s="14">
        <v>5640.08</v>
      </c>
      <c r="F18" s="14">
        <v>7500.16</v>
      </c>
      <c r="G18" s="14">
        <v>6481.97</v>
      </c>
      <c r="H18" s="32">
        <v>6995.47</v>
      </c>
    </row>
    <row r="19" spans="1:8" x14ac:dyDescent="0.15">
      <c r="A19" s="19"/>
      <c r="B19" s="5"/>
      <c r="C19" s="5" t="s">
        <v>20</v>
      </c>
      <c r="D19" s="14">
        <v>55</v>
      </c>
      <c r="E19" s="14">
        <v>85</v>
      </c>
      <c r="F19" s="14">
        <v>110</v>
      </c>
      <c r="G19" s="14">
        <v>120</v>
      </c>
      <c r="H19" s="32">
        <v>125</v>
      </c>
    </row>
    <row r="20" spans="1:8" x14ac:dyDescent="0.15">
      <c r="A20" s="20" t="s">
        <v>21</v>
      </c>
      <c r="B20" s="6"/>
      <c r="C20" s="6"/>
      <c r="D20" s="12"/>
      <c r="E20" s="12"/>
      <c r="F20" s="12"/>
      <c r="G20" s="12"/>
      <c r="H20" s="30"/>
    </row>
    <row r="21" spans="1:8" x14ac:dyDescent="0.15">
      <c r="A21" s="18"/>
      <c r="B21" t="s">
        <v>22</v>
      </c>
      <c r="C21" s="5"/>
      <c r="D21" s="10">
        <v>3243779</v>
      </c>
      <c r="E21" s="10">
        <v>3799010</v>
      </c>
      <c r="F21" s="10">
        <v>4650896</v>
      </c>
      <c r="G21" s="10">
        <v>4199196</v>
      </c>
      <c r="H21" s="28">
        <v>4428644</v>
      </c>
    </row>
    <row r="22" spans="1:8" x14ac:dyDescent="0.15">
      <c r="A22" s="18"/>
      <c r="B22" s="5" t="s">
        <v>23</v>
      </c>
      <c r="C22" s="5"/>
      <c r="D22" s="10">
        <v>1524933</v>
      </c>
      <c r="E22" s="10">
        <v>1829326</v>
      </c>
      <c r="F22" s="10">
        <v>2425929</v>
      </c>
      <c r="G22" s="10">
        <v>2113948</v>
      </c>
      <c r="H22" s="28">
        <v>2256271</v>
      </c>
    </row>
    <row r="23" spans="1:8" x14ac:dyDescent="0.15">
      <c r="A23" s="18"/>
      <c r="B23" s="5" t="s">
        <v>24</v>
      </c>
      <c r="C23" s="5"/>
      <c r="D23" s="10">
        <v>80462</v>
      </c>
      <c r="E23" s="10">
        <v>80462</v>
      </c>
      <c r="F23" s="10">
        <v>80462</v>
      </c>
      <c r="G23" s="10">
        <v>80462</v>
      </c>
      <c r="H23" s="28">
        <v>80462</v>
      </c>
    </row>
    <row r="24" spans="1:8" ht="38.25" customHeight="1" x14ac:dyDescent="0.15">
      <c r="A24" s="19"/>
      <c r="B24" s="50" t="s">
        <v>25</v>
      </c>
      <c r="C24" s="50"/>
      <c r="D24" s="13">
        <v>312207</v>
      </c>
      <c r="E24" s="13">
        <v>313730</v>
      </c>
      <c r="F24" s="13">
        <v>314155</v>
      </c>
      <c r="G24" s="13">
        <v>314226</v>
      </c>
      <c r="H24" s="33">
        <v>310489</v>
      </c>
    </row>
    <row r="25" spans="1:8" x14ac:dyDescent="0.15">
      <c r="A25" s="20" t="s">
        <v>26</v>
      </c>
      <c r="B25" s="5"/>
      <c r="C25" s="5"/>
      <c r="D25" s="10"/>
      <c r="E25" s="10"/>
      <c r="F25" s="10"/>
      <c r="G25" s="10"/>
      <c r="H25" s="28"/>
    </row>
    <row r="26" spans="1:8" x14ac:dyDescent="0.15">
      <c r="A26" s="18"/>
      <c r="B26" s="5" t="s">
        <v>44</v>
      </c>
      <c r="C26" s="5"/>
      <c r="D26" s="10">
        <v>151299</v>
      </c>
      <c r="E26" s="10">
        <v>155059</v>
      </c>
      <c r="F26" s="10">
        <v>182191</v>
      </c>
      <c r="G26" s="22">
        <v>240169</v>
      </c>
      <c r="H26" s="34">
        <v>245602</v>
      </c>
    </row>
    <row r="27" spans="1:8" ht="14.25" customHeight="1" x14ac:dyDescent="0.15">
      <c r="A27" s="18"/>
      <c r="B27" s="51" t="s">
        <v>43</v>
      </c>
      <c r="C27" s="51"/>
      <c r="D27" s="26">
        <f>-274210</f>
        <v>-274210</v>
      </c>
      <c r="E27" s="26">
        <v>-118483</v>
      </c>
      <c r="F27" s="26">
        <v>-160769</v>
      </c>
      <c r="G27" s="26">
        <v>-531561</v>
      </c>
      <c r="H27" s="35">
        <v>-82509</v>
      </c>
    </row>
    <row r="28" spans="1:8" ht="27.75" customHeight="1" x14ac:dyDescent="0.15">
      <c r="A28" s="18"/>
      <c r="B28" s="51" t="s">
        <v>27</v>
      </c>
      <c r="C28" s="51"/>
      <c r="D28" s="27">
        <v>7050</v>
      </c>
      <c r="E28" s="27">
        <v>6183</v>
      </c>
      <c r="F28" s="26">
        <v>-8918</v>
      </c>
      <c r="G28" s="26">
        <v>130923</v>
      </c>
      <c r="H28" s="35">
        <v>-6615</v>
      </c>
    </row>
    <row r="29" spans="1:8" ht="15" customHeight="1" x14ac:dyDescent="0.15">
      <c r="A29" s="19"/>
      <c r="B29" s="52" t="s">
        <v>28</v>
      </c>
      <c r="C29" s="52"/>
      <c r="D29" s="11">
        <v>179359</v>
      </c>
      <c r="E29" s="11">
        <v>226406</v>
      </c>
      <c r="F29" s="11">
        <v>248706</v>
      </c>
      <c r="G29" s="11">
        <v>92399</v>
      </c>
      <c r="H29" s="29">
        <v>243685</v>
      </c>
    </row>
    <row r="30" spans="1:8" x14ac:dyDescent="0.15">
      <c r="A30" s="20" t="s">
        <v>29</v>
      </c>
      <c r="B30" s="5"/>
      <c r="C30" s="5"/>
      <c r="D30" s="10"/>
      <c r="E30" s="10"/>
      <c r="F30" s="10"/>
      <c r="G30" s="10"/>
      <c r="H30" s="28"/>
    </row>
    <row r="31" spans="1:8" x14ac:dyDescent="0.15">
      <c r="A31" s="18"/>
      <c r="B31" s="7" t="s">
        <v>30</v>
      </c>
      <c r="C31" s="5"/>
      <c r="D31" s="15">
        <v>4.8</v>
      </c>
      <c r="E31" s="15">
        <v>5.4</v>
      </c>
      <c r="F31" s="15">
        <v>5.4</v>
      </c>
      <c r="G31" s="15">
        <v>6</v>
      </c>
      <c r="H31" s="36">
        <v>5.5</v>
      </c>
    </row>
    <row r="32" spans="1:8" ht="15" x14ac:dyDescent="0.15">
      <c r="A32" s="18"/>
      <c r="B32" s="8" t="s">
        <v>31</v>
      </c>
      <c r="C32" s="5"/>
      <c r="D32" s="10">
        <v>155234</v>
      </c>
      <c r="E32" s="10">
        <v>216175</v>
      </c>
      <c r="F32" s="10">
        <v>248854</v>
      </c>
      <c r="G32" s="10">
        <v>369857</v>
      </c>
      <c r="H32" s="28">
        <v>276885</v>
      </c>
    </row>
    <row r="33" spans="1:8" x14ac:dyDescent="0.15">
      <c r="A33" s="18"/>
      <c r="B33" s="7" t="s">
        <v>32</v>
      </c>
      <c r="C33" s="5"/>
      <c r="D33" s="15">
        <v>4.0999999999999996</v>
      </c>
      <c r="E33" s="15">
        <v>5.7</v>
      </c>
      <c r="F33" s="15">
        <v>5.6</v>
      </c>
      <c r="G33" s="15">
        <v>8.3000000000000007</v>
      </c>
      <c r="H33" s="36">
        <v>6</v>
      </c>
    </row>
    <row r="34" spans="1:8" x14ac:dyDescent="0.15">
      <c r="A34" s="18"/>
      <c r="B34" s="7" t="s">
        <v>33</v>
      </c>
      <c r="C34" s="3"/>
      <c r="D34" s="16">
        <v>1.8</v>
      </c>
      <c r="E34" s="16">
        <v>2.6</v>
      </c>
      <c r="F34" s="15">
        <v>2.7</v>
      </c>
      <c r="G34" s="15">
        <v>4.0999999999999996</v>
      </c>
      <c r="H34" s="36">
        <v>2.9</v>
      </c>
    </row>
    <row r="35" spans="1:8" ht="15" x14ac:dyDescent="0.15">
      <c r="A35" s="18"/>
      <c r="B35" s="8" t="s">
        <v>34</v>
      </c>
      <c r="C35" s="3"/>
      <c r="D35" s="17">
        <v>45.4</v>
      </c>
      <c r="E35" s="17">
        <v>39.9</v>
      </c>
      <c r="F35" s="39">
        <v>32</v>
      </c>
      <c r="G35" s="39">
        <v>43.7</v>
      </c>
      <c r="H35" s="40">
        <v>44.5</v>
      </c>
    </row>
    <row r="36" spans="1:8" x14ac:dyDescent="0.15">
      <c r="A36" s="19"/>
      <c r="B36" s="7" t="s">
        <v>35</v>
      </c>
      <c r="C36" s="3"/>
      <c r="D36" s="17">
        <v>45.4</v>
      </c>
      <c r="E36" s="17">
        <v>46.6</v>
      </c>
      <c r="F36" s="24">
        <v>50.7</v>
      </c>
      <c r="G36" s="24">
        <v>48.5</v>
      </c>
      <c r="H36" s="37">
        <v>49</v>
      </c>
    </row>
    <row r="37" spans="1:8" x14ac:dyDescent="0.15">
      <c r="A37" s="21" t="s">
        <v>36</v>
      </c>
      <c r="B37" s="9"/>
      <c r="C37" s="9"/>
      <c r="D37" s="23">
        <v>47412</v>
      </c>
      <c r="E37" s="23">
        <v>49333</v>
      </c>
      <c r="F37" s="23">
        <v>52523</v>
      </c>
      <c r="G37" s="23">
        <v>51458</v>
      </c>
      <c r="H37" s="38">
        <v>52623</v>
      </c>
    </row>
    <row r="39" spans="1:8" ht="27" customHeight="1" x14ac:dyDescent="0.15">
      <c r="A39" s="41" t="s">
        <v>45</v>
      </c>
      <c r="B39" s="41"/>
      <c r="C39" s="41"/>
      <c r="D39" s="41"/>
      <c r="E39" s="41"/>
      <c r="F39" s="41"/>
      <c r="G39" s="41"/>
      <c r="H39" s="41"/>
    </row>
    <row r="40" spans="1:8" x14ac:dyDescent="0.15">
      <c r="A40" s="41" t="s">
        <v>37</v>
      </c>
      <c r="B40" s="41"/>
      <c r="C40" s="41"/>
      <c r="D40" s="41"/>
      <c r="E40" s="41"/>
      <c r="F40" s="41"/>
      <c r="G40" s="41"/>
      <c r="H40" s="41"/>
    </row>
    <row r="41" spans="1:8" x14ac:dyDescent="0.15">
      <c r="A41" s="41" t="s">
        <v>38</v>
      </c>
      <c r="B41" s="41"/>
      <c r="C41" s="41"/>
      <c r="D41" s="41"/>
      <c r="E41" s="41"/>
      <c r="F41" s="41"/>
      <c r="G41" s="41"/>
      <c r="H41" s="41"/>
    </row>
    <row r="42" spans="1:8" ht="27" customHeight="1" x14ac:dyDescent="0.15">
      <c r="A42" s="41" t="s">
        <v>46</v>
      </c>
      <c r="B42" s="41"/>
      <c r="C42" s="41"/>
      <c r="D42" s="41"/>
      <c r="E42" s="41"/>
      <c r="F42" s="41"/>
      <c r="G42" s="41"/>
      <c r="H42" s="41"/>
    </row>
    <row r="43" spans="1:8" ht="27" customHeight="1" x14ac:dyDescent="0.15">
      <c r="A43" s="41" t="s">
        <v>47</v>
      </c>
      <c r="B43" s="41"/>
      <c r="C43" s="41"/>
      <c r="D43" s="41"/>
      <c r="E43" s="41"/>
      <c r="F43" s="41"/>
      <c r="G43" s="41"/>
      <c r="H43" s="41"/>
    </row>
    <row r="44" spans="1:8" x14ac:dyDescent="0.15">
      <c r="A44" s="41" t="s">
        <v>39</v>
      </c>
      <c r="B44" s="41"/>
      <c r="C44" s="41"/>
      <c r="D44" s="41"/>
      <c r="E44" s="41"/>
      <c r="F44" s="41"/>
      <c r="G44" s="41"/>
      <c r="H44" s="41"/>
    </row>
    <row r="45" spans="1:8" x14ac:dyDescent="0.15">
      <c r="A45" s="41" t="s">
        <v>40</v>
      </c>
      <c r="B45" s="41"/>
      <c r="C45" s="41"/>
      <c r="D45" s="41"/>
      <c r="E45" s="41"/>
      <c r="F45" s="41"/>
      <c r="G45" s="41"/>
      <c r="H45" s="41"/>
    </row>
    <row r="46" spans="1:8" ht="27" customHeight="1" x14ac:dyDescent="0.15">
      <c r="A46" s="41" t="s">
        <v>49</v>
      </c>
      <c r="B46" s="41"/>
      <c r="C46" s="41"/>
      <c r="D46" s="41"/>
      <c r="E46" s="41"/>
      <c r="F46" s="41"/>
      <c r="G46" s="41"/>
      <c r="H46" s="41"/>
    </row>
  </sheetData>
  <mergeCells count="22">
    <mergeCell ref="B24:C24"/>
    <mergeCell ref="B27:C27"/>
    <mergeCell ref="B28:C28"/>
    <mergeCell ref="B29:C29"/>
    <mergeCell ref="B10:C10"/>
    <mergeCell ref="B11:C11"/>
    <mergeCell ref="B12:C12"/>
    <mergeCell ref="B13:C13"/>
    <mergeCell ref="B14:C14"/>
    <mergeCell ref="A2:N2"/>
    <mergeCell ref="A7:H7"/>
    <mergeCell ref="A6:C6"/>
    <mergeCell ref="B8:C8"/>
    <mergeCell ref="B9:C9"/>
    <mergeCell ref="A44:H44"/>
    <mergeCell ref="A45:H45"/>
    <mergeCell ref="A46:H46"/>
    <mergeCell ref="A39:H39"/>
    <mergeCell ref="A40:H40"/>
    <mergeCell ref="A41:H41"/>
    <mergeCell ref="A42:H42"/>
    <mergeCell ref="A43:H43"/>
  </mergeCells>
  <phoneticPr fontId="2"/>
  <pageMargins left="0.7" right="0.7" top="0.75" bottom="0.75" header="0.3" footer="0.3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Major Indices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2016-03-21T05:13:00Z</dcterms:created>
  <dcterms:modified xsi:type="dcterms:W3CDTF">2017-05-16T08:30:14Z</dcterms:modified>
</cp:coreProperties>
</file>